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updateLinks="always" codeName="ThisWorkbook"/>
  <mc:AlternateContent xmlns:mc="http://schemas.openxmlformats.org/markup-compatibility/2006">
    <mc:Choice Requires="x15">
      <x15ac:absPath xmlns:x15ac="http://schemas.microsoft.com/office/spreadsheetml/2010/11/ac" url="https://d.docs.live.net/e4009877f451fe8a/文件/0000-远恒事务/004-招标采购/260206芜湖投控恒力大酒店地垫采购（建投网站）/"/>
    </mc:Choice>
  </mc:AlternateContent>
  <xr:revisionPtr revIDLastSave="15" documentId="11_28FC8CD7DF736D1B15E540E91395EBA890424F90" xr6:coauthVersionLast="47" xr6:coauthVersionMax="47" xr10:uidLastSave="{FE8DB1B4-02AA-46DE-833B-4D042264E518}"/>
  <bookViews>
    <workbookView xWindow="-120" yWindow="-120" windowWidth="29040" windowHeight="15840" tabRatio="754" xr2:uid="{00000000-000D-0000-FFFF-FFFF00000000}"/>
  </bookViews>
  <sheets>
    <sheet name="汇总表" sheetId="1" r:id="rId1"/>
    <sheet name="QG-27地垫已核" sheetId="2" r:id="rId2"/>
  </sheets>
  <definedNames>
    <definedName name="_xlnm._FilterDatabase" localSheetId="1" hidden="1">'QG-27地垫已核'!$A$2:$J$12</definedName>
    <definedName name="d" hidden="1">#REF!</definedName>
    <definedName name="_xlnm.Database" hidden="1">#REF!</definedName>
    <definedName name="ee" hidden="1">#REF!</definedName>
    <definedName name="f" hidden="1">#REF!</definedName>
    <definedName name="_xlnm.Print_Area" localSheetId="1">'QG-27地垫已核'!$A$1:$L$12</definedName>
    <definedName name="_xlnm.Print_Titles" localSheetId="1">'QG-27地垫已核'!$1:2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2" l="1"/>
  <c r="J11" i="2"/>
  <c r="J10" i="2"/>
  <c r="J9" i="2"/>
  <c r="J8" i="2"/>
  <c r="J7" i="2"/>
  <c r="J6" i="2"/>
  <c r="J5" i="2"/>
  <c r="J4" i="2"/>
  <c r="J3" i="2"/>
  <c r="C5" i="1"/>
  <c r="C4" i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9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</futureMetadata>
  <valueMetadata count="9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</valueMetadata>
</metadata>
</file>

<file path=xl/sharedStrings.xml><?xml version="1.0" encoding="utf-8"?>
<sst xmlns="http://schemas.openxmlformats.org/spreadsheetml/2006/main" count="66" uniqueCount="44">
  <si>
    <t>序号</t>
  </si>
  <si>
    <t>物品名称</t>
  </si>
  <si>
    <t>金额（元）</t>
  </si>
  <si>
    <t>备注</t>
  </si>
  <si>
    <t>QG-27地垫</t>
  </si>
  <si>
    <t>合计</t>
  </si>
  <si>
    <t>品名</t>
  </si>
  <si>
    <t>参考品牌</t>
  </si>
  <si>
    <t>技术/规格参数</t>
  </si>
  <si>
    <t>单位</t>
  </si>
  <si>
    <t>数量</t>
  </si>
  <si>
    <t>含税单价（元）</t>
  </si>
  <si>
    <t>税前单价（元）</t>
  </si>
  <si>
    <t>税金（元）</t>
  </si>
  <si>
    <t>合价（元）</t>
  </si>
  <si>
    <t>参考图片</t>
  </si>
  <si>
    <t>酒店大堂门外</t>
  </si>
  <si>
    <t>3M 派勒 丽施美</t>
  </si>
  <si>
    <t>1.毯面材质：特种硬丝
2.底材：耐寒高分子材质（非PVC）
3.颜色：黑色
4.模块规格：4.0m*10.0m*1pcs  
5.模块厚度：12 mm
6.室外耐温范围：-30°C - 50°C 
7.拼装特点：子母活扣式拼装
8.安全结构：防鞋跟陷入设计
9.尺寸收缩：收缩率≤1.1%
10.阻燃标准：GB 8624-2012建筑材料及制品燃烧性能(GB/T 11785-2005铺地材料的燃烧性能测定和辐射热源法,GB/T 8626-2007可燃性)，符合B1级别
11.环保空气质量检测：不含甲醛及致癌芳香胺
12.符合GB/T24001-2004/ISO 14001:2004环境管理体系要求
13.符合ISO9001：2008质量管理体系要求</t>
  </si>
  <si>
    <t>平方</t>
  </si>
  <si>
    <t>酒店正门外侧使用</t>
  </si>
  <si>
    <t>酒店大堂门内</t>
  </si>
  <si>
    <t>1.纱线材质：超细纤维+尼龙纤维
2.织造工艺：割绒
3.总 厚 度 ：约8mm
4.总 重 量 ：约3.83kg/平方米
5.覆底材质：橡塑底
6.颜       色：黑灰，黑红
7.阻燃标准：符合B1级要求
8.室内空气质量检测：符合GB 18401-2010，不含甲醛及可分解致癌芳香胺染料
货品需要带有其品牌制造厂商标志以保证为厂商正品。
9.毯面纤维尼龙抗菌检测：ISO 20743，抗菌活性值A≥3（菌种：ATCC8379、ATCC6538、ATCC4352）</t>
  </si>
  <si>
    <t>酒店正门内侧雨天使用</t>
  </si>
  <si>
    <t>酒店大堂侧门内</t>
  </si>
  <si>
    <t>酒店正门侧门内侧雨天使用</t>
  </si>
  <si>
    <t>宴会大堂门外</t>
  </si>
  <si>
    <t xml:space="preserve">
1.毯面材质：特种硬丝
2.底材：耐寒高分子材质（非PVC）
3.颜色：黑色
4.模块规格：4.0m*10.0m*1pcs  
5.模块厚度：12 mm
6.室外耐温范围：-30°C - 50°C 
7.拼装特点：子母活扣式拼装
8.安全结构：防鞋跟陷入设计
9.阻燃标准：GB 8624-2012建筑材料及制品燃烧性能(GB/T 11785-2005铺地材料的燃烧性能测定和辐射热源法,GB/T 8626-2007可燃性)，符合B1级别
环保空气质量检测：不含甲醛及致癌芳香胺
10.符合GB/T24001-2004/ISO 14001:2004环境管理体系要求
11.符合ISO9001：2008质量管理体系要求</t>
  </si>
  <si>
    <t>宴会正门外侧使用</t>
  </si>
  <si>
    <t>宴会大堂门内</t>
  </si>
  <si>
    <t>1.纱线材质：超细纤维+尼龙纤维
2.织造工艺：割绒
3.总 厚 度 ：约8mm
4.总 重 量 ：约3.83kg/平方米
5.覆底材质：橡塑底
6.颜       色：黑灰，黑红
7.阻燃标准：符合US CPSC 16 CFR Part 1631标准
8.室内空气质量检测：符合GB 18401-2010，不含甲醛及可分解致癌芳香胺染料
货品需要带有其品牌制造厂商标志以保证为厂商正品。
9.毯面纤维尼龙抗菌检测：ISO 20743，抗菌活性值A≥3（菌种：ATCC8379、ATCC6538、ATCC4352）</t>
  </si>
  <si>
    <t>宴会正门内侧雨天使用</t>
  </si>
  <si>
    <t>前台礼宾台内</t>
  </si>
  <si>
    <t>1.面层材质:PP+橡胶
2.底部材质:高密度发泡PVC
3.总重量:约3.20kg/片
4.总厚度:约16mm
5.规格:60cmx90cm</t>
  </si>
  <si>
    <t>前台礼宾台使用</t>
  </si>
  <si>
    <t>各公区入口</t>
  </si>
  <si>
    <t>酒店各公区入口使用</t>
  </si>
  <si>
    <t>泳池四周、浴室、净脚池四周</t>
  </si>
  <si>
    <t>1.材质：合成环保PVC 
2.拼装特点：子母活扣式拼装，安装简便
3.边框：模块防踢斜边设计，安装简便
4.厚度：约9mm
5.重量：约3.6kg/平方米                      
6.适用温度：10℃至60℃
7.模块规格：30.5cm x 30.5cm
8.实用规格：30cm x 30cm
9.颜色：灰色
10.阻燃标准：按GB 8624-2012，GB/T 11785-2005,GB/T 8626-2007检测依据，符合B1级要求
11.符合GB/T24001-2004/ISO 14001:2004环境管理体系要求
12.符合ISO9001：2008质量管理体系要求</t>
  </si>
  <si>
    <t>泳池四周、浴室、净脚池四周使用</t>
  </si>
  <si>
    <t>健身房力量区</t>
  </si>
  <si>
    <t xml:space="preserve">1.地垫规格：1.00m*10m/卷
2.厚度：6mm 
3.颜色：黑底白点
4.功能：能缓解器材产生的震动，減少噪音污染。高分子合成橡胶，可吸收绝大部分震动，保持环境安静，防止因意外造成的伤害，可缓解强烈的冲击。它的底部及表面的形状是为了机器长时间运作而设计的，能最大限度的減少由于机器震动而引起的移位及噪音等。  </t>
  </si>
  <si>
    <t>健身房力量区铺垫</t>
  </si>
  <si>
    <t>芜湖卓悦酒店管理有限公司地垫采购</t>
    <phoneticPr fontId="4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</si>
</sst>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9">
    <numFmt numFmtId="41" formatCode="_ * #,##0_ ;_ * \-#,##0_ ;_ * &quot;-&quot;_ ;_ @_ "/>
    <numFmt numFmtId="43" formatCode="_ * #,##0.00_ ;_ * \-#,##0.00_ ;_ * &quot;-&quot;??_ ;_ @_ "/>
    <numFmt numFmtId="176" formatCode="_ &quot;￥&quot;* #,##0.00_ ;_ &quot;￥&quot;* \-#,##0.00_ ;_ &quot;￥&quot;* &quot;-&quot;??_ ;_ @_ "/>
    <numFmt numFmtId="177" formatCode="_ [$¥-804]* #,##0.00_ ;_ [$¥-804]* \-#,##0.00_ ;_ [$¥-804]* &quot;-&quot;??_ ;_ @_ "/>
    <numFmt numFmtId="178" formatCode="_-* #,##0_-;\-* #,##0_-;_-* &quot;-&quot;_-;_-@_-"/>
    <numFmt numFmtId="179" formatCode="_(* #,##0.00_);_(* \(#,##0.00\);_(* &quot;-&quot;??_);_(@_)"/>
    <numFmt numFmtId="180" formatCode="&quot;\&quot;#,##0;[Red]&quot;\&quot;\-#,##0"/>
    <numFmt numFmtId="181" formatCode="_(&quot;$&quot;* #,##0.00_);_(&quot;$&quot;* \(#,##0.00\);_(&quot;$&quot;* &quot;-&quot;??_);_(@_)"/>
    <numFmt numFmtId="182" formatCode="_-&quot;€&quot;\ * #,##0.00_-;_-&quot;€&quot;\ * #,##0.00\-;_-&quot;€&quot;\ * &quot;-&quot;??_-;_-@_-"/>
    <numFmt numFmtId="183" formatCode="_ [$￥-804]* #,##0.00_ ;_ [$￥-804]* \-#,##0.00_ ;_ [$￥-804]* &quot;-&quot;??_ ;_ @_ "/>
    <numFmt numFmtId="184" formatCode="#,##0_ "/>
    <numFmt numFmtId="185" formatCode="&quot;$&quot;#,##0.00;\-&quot;$&quot;#,##0.00"/>
    <numFmt numFmtId="186" formatCode="_-* #,##0.00_-;\-* #,##0.00_-;_-* &quot;-&quot;??_-;_-@_-"/>
    <numFmt numFmtId="187" formatCode="[$$-409]#,##0.00;[Red][$$-409]#,##0.00"/>
    <numFmt numFmtId="188" formatCode="[DBNum2][$-804]General"/>
    <numFmt numFmtId="189" formatCode="[$-409]d/mmm/yyyy;@"/>
    <numFmt numFmtId="190" formatCode="_ [$€-2]\ * #,##0.00_ ;_ [$€-2]\ * \-#,##0.00_ ;_ [$€-2]\ * &quot;-&quot;??_ ;_ @_ "/>
    <numFmt numFmtId="191" formatCode="_ \¥* #,##0.00_ ;_ \¥* \-#,##0.00_ ;_ \¥* &quot;-&quot;??_ ;_ @_ "/>
    <numFmt numFmtId="192" formatCode="0.00_ "/>
  </numFmts>
  <fonts count="50">
    <font>
      <sz val="12"/>
      <name val="宋体"/>
      <charset val="134"/>
    </font>
    <font>
      <sz val="10"/>
      <color indexed="8"/>
      <name val="Arial Narrow"/>
      <family val="2"/>
    </font>
    <font>
      <sz val="11"/>
      <color theme="1"/>
      <name val="宋体"/>
      <charset val="134"/>
      <scheme val="minor"/>
    </font>
    <font>
      <b/>
      <sz val="16"/>
      <color rgb="FF000000"/>
      <name val="宋体"/>
      <charset val="134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2"/>
      <color indexed="8"/>
      <name val="宋体"/>
      <charset val="134"/>
      <scheme val="minor"/>
    </font>
    <font>
      <b/>
      <sz val="16"/>
      <name val="宋体"/>
      <charset val="134"/>
    </font>
    <font>
      <sz val="10"/>
      <name val="宋体"/>
      <charset val="134"/>
    </font>
    <font>
      <sz val="12"/>
      <name val="Times New Roman"/>
      <family val="1"/>
    </font>
    <font>
      <sz val="10"/>
      <name val="Geneva"/>
      <family val="1"/>
    </font>
    <font>
      <sz val="12"/>
      <color indexed="8"/>
      <name val="Times New Roman"/>
      <family val="1"/>
    </font>
    <font>
      <sz val="11"/>
      <color indexed="8"/>
      <name val="宋体"/>
      <family val="3"/>
      <charset val="134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0"/>
      <name val="細明體"/>
      <charset val="134"/>
    </font>
    <font>
      <sz val="10"/>
      <name val="細明體"/>
      <charset val="134"/>
    </font>
    <font>
      <sz val="10"/>
      <name val="新細明體"/>
      <charset val="134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sz val="11"/>
      <name val="明朝"/>
      <charset val="128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9"/>
      <color indexed="12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Geneva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新細明體"/>
      <charset val="134"/>
    </font>
    <font>
      <sz val="11"/>
      <color theme="1"/>
      <name val="等线"/>
      <family val="3"/>
      <charset val="134"/>
    </font>
    <font>
      <sz val="12"/>
      <color indexed="8"/>
      <name val="新細明體"/>
      <charset val="134"/>
    </font>
    <font>
      <u/>
      <sz val="8.25"/>
      <color indexed="12"/>
      <name val="明朝"/>
      <charset val="128"/>
    </font>
    <font>
      <u/>
      <sz val="12"/>
      <color indexed="36"/>
      <name val="宋体"/>
      <family val="3"/>
      <charset val="134"/>
    </font>
    <font>
      <sz val="10"/>
      <name val="MS Sans Serif"/>
      <family val="1"/>
    </font>
    <font>
      <sz val="11"/>
      <name val="돋움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16"/>
      <name val="宋体"/>
      <family val="3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/>
      <top style="double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223">
    <xf numFmtId="177" fontId="0" fillId="0" borderId="0" applyBorder="0">
      <alignment vertical="center"/>
    </xf>
    <xf numFmtId="43" fontId="47" fillId="0" borderId="0" applyFont="0" applyFill="0" applyBorder="0" applyAlignment="0" applyProtection="0">
      <alignment vertical="center"/>
    </xf>
    <xf numFmtId="177" fontId="11" fillId="0" borderId="0" applyBorder="0"/>
    <xf numFmtId="177" fontId="11" fillId="0" borderId="0" applyBorder="0"/>
    <xf numFmtId="177" fontId="12" fillId="0" borderId="0" applyBorder="0"/>
    <xf numFmtId="177" fontId="11" fillId="0" borderId="0" applyBorder="0"/>
    <xf numFmtId="177" fontId="11" fillId="0" borderId="0" applyBorder="0"/>
    <xf numFmtId="177" fontId="11" fillId="0" borderId="0" applyBorder="0"/>
    <xf numFmtId="177" fontId="11" fillId="0" borderId="0" applyBorder="0"/>
    <xf numFmtId="0" fontId="11" fillId="0" borderId="0" applyBorder="0"/>
    <xf numFmtId="177" fontId="13" fillId="0" borderId="0" applyNumberFormat="0" applyBorder="0" applyAlignment="0" applyProtection="0">
      <alignment vertical="center"/>
    </xf>
    <xf numFmtId="177" fontId="13" fillId="0" borderId="0" applyNumberFormat="0" applyBorder="0" applyAlignment="0" applyProtection="0">
      <alignment vertical="center"/>
    </xf>
    <xf numFmtId="177" fontId="12" fillId="0" borderId="0" applyBorder="0"/>
    <xf numFmtId="177" fontId="12" fillId="0" borderId="0" applyBorder="0"/>
    <xf numFmtId="177" fontId="11" fillId="0" borderId="0" applyBorder="0"/>
    <xf numFmtId="177" fontId="14" fillId="0" borderId="0" applyBorder="0"/>
    <xf numFmtId="177" fontId="14" fillId="0" borderId="0" applyBorder="0"/>
    <xf numFmtId="177" fontId="47" fillId="0" borderId="0" applyBorder="0"/>
    <xf numFmtId="177" fontId="47" fillId="0" borderId="0" applyBorder="0"/>
    <xf numFmtId="177" fontId="47" fillId="0" borderId="0" applyBorder="0"/>
    <xf numFmtId="177" fontId="47" fillId="0" borderId="0" applyBorder="0"/>
    <xf numFmtId="177" fontId="47" fillId="0" borderId="0" applyBorder="0"/>
    <xf numFmtId="177" fontId="14" fillId="0" borderId="0" applyBorder="0" applyProtection="0"/>
    <xf numFmtId="177" fontId="15" fillId="2" borderId="0" applyNumberFormat="0" applyBorder="0" applyAlignment="0" applyProtection="0"/>
    <xf numFmtId="177" fontId="15" fillId="3" borderId="0" applyNumberFormat="0" applyBorder="0" applyAlignment="0" applyProtection="0"/>
    <xf numFmtId="177" fontId="15" fillId="4" borderId="0" applyNumberFormat="0" applyBorder="0" applyAlignment="0" applyProtection="0"/>
    <xf numFmtId="177" fontId="15" fillId="5" borderId="0" applyNumberFormat="0" applyBorder="0" applyAlignment="0" applyProtection="0"/>
    <xf numFmtId="177" fontId="15" fillId="6" borderId="0" applyNumberFormat="0" applyBorder="0" applyAlignment="0" applyProtection="0"/>
    <xf numFmtId="177" fontId="15" fillId="7" borderId="0" applyNumberFormat="0" applyBorder="0" applyAlignment="0" applyProtection="0"/>
    <xf numFmtId="177" fontId="15" fillId="8" borderId="0" applyNumberFormat="0" applyBorder="0" applyAlignment="0" applyProtection="0"/>
    <xf numFmtId="177" fontId="15" fillId="9" borderId="0" applyNumberFormat="0" applyBorder="0" applyAlignment="0" applyProtection="0"/>
    <xf numFmtId="177" fontId="15" fillId="10" borderId="0" applyNumberFormat="0" applyBorder="0" applyAlignment="0" applyProtection="0"/>
    <xf numFmtId="177" fontId="15" fillId="5" borderId="0" applyNumberFormat="0" applyBorder="0" applyAlignment="0" applyProtection="0"/>
    <xf numFmtId="177" fontId="15" fillId="8" borderId="0" applyNumberFormat="0" applyBorder="0" applyAlignment="0" applyProtection="0"/>
    <xf numFmtId="177" fontId="15" fillId="11" borderId="0" applyNumberFormat="0" applyBorder="0" applyAlignment="0" applyProtection="0"/>
    <xf numFmtId="177" fontId="16" fillId="12" borderId="0" applyNumberFormat="0" applyBorder="0" applyAlignment="0" applyProtection="0"/>
    <xf numFmtId="177" fontId="16" fillId="9" borderId="0" applyNumberFormat="0" applyBorder="0" applyAlignment="0" applyProtection="0"/>
    <xf numFmtId="177" fontId="16" fillId="10" borderId="0" applyNumberFormat="0" applyBorder="0" applyAlignment="0" applyProtection="0"/>
    <xf numFmtId="177" fontId="16" fillId="13" borderId="0" applyNumberFormat="0" applyBorder="0" applyAlignment="0" applyProtection="0"/>
    <xf numFmtId="177" fontId="16" fillId="14" borderId="0" applyNumberFormat="0" applyBorder="0" applyAlignment="0" applyProtection="0"/>
    <xf numFmtId="177" fontId="16" fillId="15" borderId="0" applyNumberFormat="0" applyBorder="0" applyAlignment="0" applyProtection="0"/>
    <xf numFmtId="177" fontId="16" fillId="16" borderId="0" applyNumberFormat="0" applyBorder="0" applyAlignment="0" applyProtection="0"/>
    <xf numFmtId="177" fontId="16" fillId="17" borderId="0" applyNumberFormat="0" applyBorder="0" applyAlignment="0" applyProtection="0"/>
    <xf numFmtId="177" fontId="16" fillId="18" borderId="0" applyNumberFormat="0" applyBorder="0" applyAlignment="0" applyProtection="0"/>
    <xf numFmtId="177" fontId="16" fillId="13" borderId="0" applyNumberFormat="0" applyBorder="0" applyAlignment="0" applyProtection="0"/>
    <xf numFmtId="177" fontId="16" fillId="14" borderId="0" applyNumberFormat="0" applyBorder="0" applyAlignment="0" applyProtection="0"/>
    <xf numFmtId="177" fontId="16" fillId="19" borderId="0" applyNumberFormat="0" applyBorder="0" applyAlignment="0" applyProtection="0"/>
    <xf numFmtId="177" fontId="17" fillId="3" borderId="0" applyNumberFormat="0" applyBorder="0" applyAlignment="0" applyProtection="0"/>
    <xf numFmtId="177" fontId="18" fillId="0" borderId="3"/>
    <xf numFmtId="177" fontId="19" fillId="0" borderId="4"/>
    <xf numFmtId="177" fontId="20" fillId="0" borderId="5"/>
    <xf numFmtId="177" fontId="20" fillId="0" borderId="6"/>
    <xf numFmtId="177" fontId="21" fillId="20" borderId="7" applyNumberFormat="0" applyAlignment="0" applyProtection="0"/>
    <xf numFmtId="177" fontId="22" fillId="21" borderId="8" applyNumberFormat="0" applyAlignment="0" applyProtection="0"/>
    <xf numFmtId="41" fontId="47" fillId="0" borderId="0" applyFont="0" applyFill="0" applyBorder="0" applyAlignment="0" applyProtection="0">
      <alignment vertical="center"/>
    </xf>
    <xf numFmtId="41" fontId="47" fillId="0" borderId="0" applyFont="0" applyFill="0" applyBorder="0" applyAlignment="0" applyProtection="0">
      <alignment vertical="center"/>
    </xf>
    <xf numFmtId="178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/>
    <xf numFmtId="43" fontId="15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179" fontId="23" fillId="0" borderId="0" applyFont="0" applyFill="0" applyBorder="0" applyAlignment="0" applyProtection="0"/>
    <xf numFmtId="179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/>
    <xf numFmtId="180" fontId="24" fillId="0" borderId="0" applyFont="0" applyFill="0" applyBorder="0" applyAlignment="0" applyProtection="0"/>
    <xf numFmtId="176" fontId="47" fillId="0" borderId="0" applyFont="0" applyFill="0" applyBorder="0" applyAlignment="0" applyProtection="0">
      <alignment vertical="center"/>
    </xf>
    <xf numFmtId="176" fontId="47" fillId="0" borderId="0" applyFont="0" applyFill="0" applyBorder="0" applyAlignment="0" applyProtection="0">
      <alignment vertical="center"/>
    </xf>
    <xf numFmtId="181" fontId="47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77" fontId="25" fillId="0" borderId="0" applyNumberFormat="0" applyFill="0" applyBorder="0" applyAlignment="0" applyProtection="0"/>
    <xf numFmtId="177" fontId="26" fillId="4" borderId="0" applyNumberFormat="0" applyBorder="0" applyAlignment="0" applyProtection="0"/>
    <xf numFmtId="177" fontId="27" fillId="0" borderId="9" applyNumberFormat="0" applyFill="0" applyAlignment="0" applyProtection="0"/>
    <xf numFmtId="177" fontId="28" fillId="0" borderId="10" applyNumberFormat="0" applyFill="0" applyAlignment="0" applyProtection="0"/>
    <xf numFmtId="177" fontId="29" fillId="0" borderId="11" applyNumberFormat="0" applyFill="0" applyAlignment="0" applyProtection="0"/>
    <xf numFmtId="177" fontId="29" fillId="0" borderId="0" applyNumberFormat="0" applyFill="0" applyBorder="0" applyAlignment="0" applyProtection="0"/>
    <xf numFmtId="177" fontId="30" fillId="0" borderId="0" applyNumberFormat="0" applyFill="0" applyBorder="0" applyAlignment="0" applyProtection="0">
      <alignment vertical="top"/>
      <protection locked="0"/>
    </xf>
    <xf numFmtId="177" fontId="31" fillId="0" borderId="0" applyNumberFormat="0" applyFill="0" applyBorder="0" applyAlignment="0" applyProtection="0">
      <alignment vertical="top"/>
      <protection locked="0"/>
    </xf>
    <xf numFmtId="177" fontId="32" fillId="7" borderId="7" applyNumberFormat="0" applyAlignment="0" applyProtection="0"/>
    <xf numFmtId="177" fontId="33" fillId="0" borderId="12" applyNumberFormat="0" applyFill="0" applyAlignment="0" applyProtection="0"/>
    <xf numFmtId="177" fontId="34" fillId="22" borderId="0" applyNumberFormat="0" applyBorder="0" applyAlignment="0" applyProtection="0"/>
    <xf numFmtId="177" fontId="11" fillId="0" borderId="0" applyBorder="0"/>
    <xf numFmtId="177" fontId="47" fillId="0" borderId="0" applyBorder="0">
      <alignment vertical="center"/>
    </xf>
    <xf numFmtId="177" fontId="47" fillId="0" borderId="0" applyBorder="0"/>
    <xf numFmtId="177" fontId="47" fillId="0" borderId="0" applyBorder="0">
      <alignment vertical="center"/>
    </xf>
    <xf numFmtId="177" fontId="47" fillId="0" borderId="0" applyBorder="0">
      <alignment vertical="center"/>
    </xf>
    <xf numFmtId="177" fontId="47" fillId="0" borderId="0" applyBorder="0"/>
    <xf numFmtId="0" fontId="35" fillId="0" borderId="0" applyBorder="0"/>
    <xf numFmtId="0" fontId="47" fillId="0" borderId="0" applyBorder="0">
      <alignment vertical="center"/>
    </xf>
    <xf numFmtId="0" fontId="47" fillId="0" borderId="0" applyBorder="0">
      <alignment vertical="center"/>
    </xf>
    <xf numFmtId="183" fontId="47" fillId="0" borderId="0" applyBorder="0">
      <alignment vertical="center"/>
    </xf>
    <xf numFmtId="177" fontId="23" fillId="0" borderId="0" applyBorder="0"/>
    <xf numFmtId="177" fontId="23" fillId="0" borderId="0" applyBorder="0" applyProtection="0"/>
    <xf numFmtId="177" fontId="23" fillId="0" borderId="0" applyBorder="0" applyProtection="0"/>
    <xf numFmtId="177" fontId="23" fillId="0" borderId="0" applyBorder="0" applyProtection="0"/>
    <xf numFmtId="177" fontId="47" fillId="0" borderId="0" applyBorder="0">
      <alignment vertical="center"/>
    </xf>
    <xf numFmtId="177" fontId="47" fillId="0" borderId="0" applyBorder="0"/>
    <xf numFmtId="177" fontId="47" fillId="0" borderId="0" applyBorder="0" applyProtection="0">
      <alignment vertical="center"/>
    </xf>
    <xf numFmtId="177" fontId="47" fillId="0" borderId="0" applyBorder="0"/>
    <xf numFmtId="177" fontId="47" fillId="0" borderId="0" applyBorder="0" applyProtection="0">
      <alignment vertical="center"/>
    </xf>
    <xf numFmtId="177" fontId="24" fillId="0" borderId="0" applyBorder="0"/>
    <xf numFmtId="177" fontId="47" fillId="0" borderId="0" applyBorder="0"/>
    <xf numFmtId="177" fontId="23" fillId="0" borderId="0" applyBorder="0"/>
    <xf numFmtId="177" fontId="47" fillId="0" borderId="0" applyBorder="0"/>
    <xf numFmtId="184" fontId="2" fillId="0" borderId="0">
      <alignment vertical="center"/>
    </xf>
    <xf numFmtId="183" fontId="15" fillId="0" borderId="0">
      <alignment vertical="center"/>
    </xf>
    <xf numFmtId="177" fontId="47" fillId="0" borderId="0" applyBorder="0">
      <alignment vertical="center"/>
    </xf>
    <xf numFmtId="177" fontId="23" fillId="0" borderId="0" applyBorder="0" applyProtection="0"/>
    <xf numFmtId="177" fontId="47" fillId="0" borderId="0" applyBorder="0"/>
    <xf numFmtId="185" fontId="15" fillId="0" borderId="0" applyBorder="0">
      <alignment vertical="center"/>
    </xf>
    <xf numFmtId="177" fontId="15" fillId="0" borderId="0" applyBorder="0"/>
    <xf numFmtId="185" fontId="15" fillId="0" borderId="0" applyBorder="0">
      <alignment vertical="center"/>
    </xf>
    <xf numFmtId="177" fontId="15" fillId="0" borderId="0" applyBorder="0"/>
    <xf numFmtId="177" fontId="15" fillId="0" borderId="0" applyBorder="0"/>
    <xf numFmtId="177" fontId="23" fillId="0" borderId="0" applyBorder="0"/>
    <xf numFmtId="177" fontId="23" fillId="0" borderId="0" applyBorder="0"/>
    <xf numFmtId="177" fontId="47" fillId="23" borderId="13" applyNumberFormat="0" applyFont="0" applyAlignment="0" applyProtection="0"/>
    <xf numFmtId="177" fontId="36" fillId="20" borderId="14" applyNumberFormat="0" applyAlignment="0" applyProtection="0"/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177" fontId="12" fillId="0" borderId="0" applyBorder="0"/>
    <xf numFmtId="177" fontId="12" fillId="0" borderId="0" applyBorder="0"/>
    <xf numFmtId="177" fontId="11" fillId="0" borderId="0" applyBorder="0"/>
    <xf numFmtId="177" fontId="11" fillId="0" borderId="0" applyBorder="0"/>
    <xf numFmtId="177" fontId="11" fillId="0" borderId="0" applyBorder="0"/>
    <xf numFmtId="177" fontId="11" fillId="0" borderId="0" applyBorder="0"/>
    <xf numFmtId="177" fontId="11" fillId="0" borderId="0" applyBorder="0"/>
    <xf numFmtId="0" fontId="11" fillId="0" borderId="0" applyBorder="0"/>
    <xf numFmtId="183" fontId="11" fillId="0" borderId="0" applyBorder="0"/>
    <xf numFmtId="177" fontId="23" fillId="0" borderId="0" applyBorder="0">
      <alignment textRotation="90"/>
    </xf>
    <xf numFmtId="177" fontId="37" fillId="0" borderId="0" applyNumberFormat="0" applyFill="0" applyBorder="0" applyAlignment="0" applyProtection="0"/>
    <xf numFmtId="177" fontId="38" fillId="0" borderId="15" applyNumberFormat="0" applyFill="0" applyAlignment="0" applyProtection="0"/>
    <xf numFmtId="177" fontId="39" fillId="0" borderId="0" applyNumberFormat="0" applyFill="0" applyBorder="0" applyAlignment="0" applyProtection="0"/>
    <xf numFmtId="177" fontId="47" fillId="0" borderId="0" applyBorder="0"/>
    <xf numFmtId="186" fontId="23" fillId="0" borderId="0" applyFont="0" applyFill="0" applyBorder="0" applyAlignment="0" applyProtection="0"/>
    <xf numFmtId="177" fontId="23" fillId="0" borderId="0" applyBorder="0"/>
    <xf numFmtId="9" fontId="23" fillId="0" borderId="0" applyFont="0" applyFill="0" applyBorder="0" applyAlignment="0" applyProtection="0"/>
    <xf numFmtId="177" fontId="40" fillId="0" borderId="0" applyBorder="0"/>
    <xf numFmtId="177" fontId="47" fillId="0" borderId="0" applyBorder="0">
      <alignment vertical="center"/>
    </xf>
    <xf numFmtId="183" fontId="47" fillId="0" borderId="0"/>
    <xf numFmtId="177" fontId="47" fillId="0" borderId="0" applyBorder="0">
      <alignment vertical="center"/>
    </xf>
    <xf numFmtId="187" fontId="2" fillId="0" borderId="0" applyBorder="0">
      <alignment vertical="center"/>
    </xf>
    <xf numFmtId="188" fontId="2" fillId="0" borderId="0">
      <alignment vertical="center"/>
    </xf>
    <xf numFmtId="0" fontId="2" fillId="0" borderId="0">
      <alignment vertical="center"/>
    </xf>
    <xf numFmtId="177" fontId="47" fillId="0" borderId="0" applyBorder="0">
      <alignment vertical="center"/>
    </xf>
    <xf numFmtId="189" fontId="2" fillId="0" borderId="0">
      <alignment vertical="center"/>
    </xf>
    <xf numFmtId="189" fontId="2" fillId="0" borderId="0">
      <alignment vertical="center"/>
    </xf>
    <xf numFmtId="190" fontId="41" fillId="0" borderId="0">
      <alignment vertical="center"/>
    </xf>
    <xf numFmtId="0" fontId="2" fillId="0" borderId="0">
      <alignment vertical="center"/>
    </xf>
    <xf numFmtId="177" fontId="47" fillId="0" borderId="0" applyBorder="0">
      <alignment vertical="center"/>
    </xf>
    <xf numFmtId="177" fontId="47" fillId="0" borderId="0" applyBorder="0">
      <alignment vertical="center"/>
    </xf>
    <xf numFmtId="177" fontId="47" fillId="0" borderId="0" applyBorder="0">
      <alignment vertical="center"/>
    </xf>
    <xf numFmtId="177" fontId="47" fillId="0" borderId="0" applyBorder="0">
      <alignment vertical="center"/>
    </xf>
    <xf numFmtId="177" fontId="47" fillId="0" borderId="0" applyBorder="0"/>
    <xf numFmtId="0" fontId="47" fillId="0" borderId="0">
      <alignment vertical="center"/>
    </xf>
    <xf numFmtId="0" fontId="47" fillId="0" borderId="0"/>
    <xf numFmtId="187" fontId="14" fillId="0" borderId="0">
      <alignment vertical="center"/>
    </xf>
    <xf numFmtId="177" fontId="23" fillId="0" borderId="0" applyBorder="0"/>
    <xf numFmtId="177" fontId="23" fillId="0" borderId="0" applyBorder="0" applyProtection="0"/>
    <xf numFmtId="177" fontId="23" fillId="0" borderId="0" applyBorder="0"/>
    <xf numFmtId="177" fontId="47" fillId="0" borderId="0" applyBorder="0"/>
    <xf numFmtId="0" fontId="47" fillId="0" borderId="0" applyBorder="0">
      <alignment vertical="center"/>
    </xf>
    <xf numFmtId="177" fontId="47" fillId="0" borderId="0" applyBorder="0">
      <alignment vertical="center"/>
    </xf>
    <xf numFmtId="177" fontId="47" fillId="0" borderId="0" applyBorder="0">
      <alignment vertical="center"/>
    </xf>
    <xf numFmtId="177" fontId="47" fillId="0" borderId="0" applyBorder="0">
      <alignment vertical="center"/>
    </xf>
    <xf numFmtId="177" fontId="14" fillId="0" borderId="0" applyBorder="0">
      <alignment vertical="center"/>
    </xf>
    <xf numFmtId="177" fontId="47" fillId="0" borderId="0" applyBorder="0"/>
    <xf numFmtId="0" fontId="47" fillId="0" borderId="0" applyBorder="0">
      <alignment vertical="center"/>
    </xf>
    <xf numFmtId="177" fontId="47" fillId="0" borderId="0" applyBorder="0"/>
    <xf numFmtId="0" fontId="2" fillId="0" borderId="0"/>
    <xf numFmtId="177" fontId="42" fillId="0" borderId="0" applyBorder="0">
      <alignment vertical="center"/>
    </xf>
    <xf numFmtId="177" fontId="11" fillId="0" borderId="0" applyBorder="0"/>
    <xf numFmtId="177" fontId="47" fillId="0" borderId="0" applyBorder="0">
      <alignment vertical="center"/>
    </xf>
    <xf numFmtId="177" fontId="23" fillId="0" borderId="0" applyBorder="0"/>
    <xf numFmtId="177" fontId="47" fillId="0" borderId="0" applyBorder="0">
      <alignment vertical="center"/>
    </xf>
    <xf numFmtId="177" fontId="23" fillId="0" borderId="0" applyBorder="0"/>
    <xf numFmtId="177" fontId="31" fillId="0" borderId="0" applyNumberFormat="0" applyFill="0" applyBorder="0" applyAlignment="0" applyProtection="0">
      <alignment vertical="top"/>
      <protection locked="0"/>
    </xf>
    <xf numFmtId="177" fontId="43" fillId="0" borderId="0" applyNumberFormat="0" applyFill="0" applyBorder="0" applyAlignment="0" applyProtection="0">
      <alignment vertical="top"/>
      <protection locked="0"/>
    </xf>
    <xf numFmtId="177" fontId="44" fillId="0" borderId="0" applyNumberFormat="0" applyFill="0" applyBorder="0" applyAlignment="0" applyProtection="0">
      <alignment vertical="top"/>
      <protection locked="0"/>
    </xf>
    <xf numFmtId="191" fontId="47" fillId="0" borderId="0" applyFont="0" applyFill="0" applyBorder="0" applyAlignment="0" applyProtection="0"/>
    <xf numFmtId="181" fontId="23" fillId="0" borderId="0" applyFont="0" applyFill="0" applyBorder="0" applyAlignment="0" applyProtection="0"/>
    <xf numFmtId="177" fontId="14" fillId="0" borderId="0" applyBorder="0" applyProtection="0">
      <alignment vertical="center"/>
    </xf>
    <xf numFmtId="178" fontId="23" fillId="0" borderId="0" applyFont="0" applyFill="0" applyBorder="0" applyAlignment="0" applyProtection="0"/>
    <xf numFmtId="40" fontId="47" fillId="0" borderId="0" applyFont="0" applyFill="0" applyBorder="0" applyAlignment="0" applyProtection="0"/>
    <xf numFmtId="43" fontId="11" fillId="0" borderId="0" applyFont="0" applyFill="0" applyBorder="0" applyAlignment="0" applyProtection="0"/>
    <xf numFmtId="179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179" fontId="47" fillId="0" borderId="0" applyFont="0" applyFill="0" applyBorder="0" applyAlignment="0" applyProtection="0">
      <alignment vertical="center"/>
    </xf>
    <xf numFmtId="179" fontId="47" fillId="0" borderId="0" applyFont="0" applyFill="0" applyBorder="0" applyAlignment="0" applyProtection="0">
      <alignment vertical="center"/>
    </xf>
    <xf numFmtId="179" fontId="47" fillId="0" borderId="0" applyFont="0" applyFill="0" applyBorder="0" applyAlignment="0" applyProtection="0">
      <alignment vertical="center"/>
    </xf>
    <xf numFmtId="186" fontId="47" fillId="0" borderId="0" applyFont="0" applyFill="0" applyBorder="0" applyAlignment="0" applyProtection="0">
      <alignment vertical="center"/>
    </xf>
    <xf numFmtId="186" fontId="47" fillId="0" borderId="0" applyFont="0" applyFill="0" applyBorder="0" applyAlignment="0" applyProtection="0">
      <alignment vertical="center"/>
    </xf>
    <xf numFmtId="186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/>
    <xf numFmtId="179" fontId="47" fillId="0" borderId="0" applyFont="0" applyFill="0" applyBorder="0" applyAlignment="0" applyProtection="0">
      <alignment vertical="center"/>
    </xf>
    <xf numFmtId="179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186" fontId="42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177" fontId="11" fillId="0" borderId="0" applyBorder="0"/>
    <xf numFmtId="177" fontId="11" fillId="0" borderId="0" applyBorder="0"/>
    <xf numFmtId="177" fontId="11" fillId="0" borderId="0" applyBorder="0"/>
    <xf numFmtId="177" fontId="11" fillId="0" borderId="0" applyBorder="0"/>
    <xf numFmtId="177" fontId="11" fillId="0" borderId="0" applyBorder="0"/>
    <xf numFmtId="0" fontId="11" fillId="0" borderId="0" applyBorder="0"/>
    <xf numFmtId="0" fontId="5" fillId="0" borderId="0">
      <alignment vertical="center"/>
    </xf>
    <xf numFmtId="177" fontId="45" fillId="0" borderId="0" applyBorder="0"/>
    <xf numFmtId="177" fontId="46" fillId="0" borderId="0" applyBorder="0">
      <alignment vertical="center"/>
    </xf>
  </cellStyleXfs>
  <cellXfs count="36">
    <xf numFmtId="177" fontId="0" fillId="0" borderId="0" xfId="0">
      <alignment vertical="center"/>
    </xf>
    <xf numFmtId="0" fontId="1" fillId="0" borderId="0" xfId="0" applyNumberFormat="1" applyFont="1">
      <alignment vertical="center"/>
    </xf>
    <xf numFmtId="0" fontId="2" fillId="0" borderId="0" xfId="0" applyNumberFormat="1" applyFont="1" applyBorder="1">
      <alignment vertical="center"/>
    </xf>
    <xf numFmtId="0" fontId="2" fillId="0" borderId="0" xfId="0" applyNumberFormat="1" applyFont="1" applyBorder="1" applyProtection="1">
      <alignment vertical="center"/>
      <protection locked="0"/>
    </xf>
    <xf numFmtId="0" fontId="1" fillId="0" borderId="0" xfId="128" applyNumberFormat="1" applyFont="1" applyAlignment="1">
      <alignment vertical="center"/>
    </xf>
    <xf numFmtId="0" fontId="1" fillId="0" borderId="0" xfId="181" applyNumberFormat="1" applyFont="1" applyAlignment="1">
      <alignment vertical="center"/>
    </xf>
    <xf numFmtId="0" fontId="1" fillId="0" borderId="0" xfId="181" applyNumberFormat="1" applyFont="1" applyAlignment="1">
      <alignment horizontal="center" vertical="center"/>
    </xf>
    <xf numFmtId="192" fontId="1" fillId="0" borderId="0" xfId="181" applyNumberFormat="1" applyFont="1" applyAlignment="1">
      <alignment horizontal="center" vertical="center"/>
    </xf>
    <xf numFmtId="43" fontId="1" fillId="0" borderId="0" xfId="1" applyFont="1" applyFill="1" applyAlignment="1">
      <alignment vertical="center"/>
    </xf>
    <xf numFmtId="0" fontId="4" fillId="0" borderId="2" xfId="0" applyNumberFormat="1" applyFont="1" applyBorder="1">
      <alignment vertical="center"/>
    </xf>
    <xf numFmtId="0" fontId="4" fillId="0" borderId="2" xfId="0" applyNumberFormat="1" applyFont="1" applyBorder="1" applyAlignment="1">
      <alignment vertical="center" wrapText="1"/>
    </xf>
    <xf numFmtId="192" fontId="4" fillId="0" borderId="2" xfId="0" applyNumberFormat="1" applyFont="1" applyBorder="1">
      <alignment vertical="center"/>
    </xf>
    <xf numFmtId="0" fontId="4" fillId="0" borderId="2" xfId="0" applyNumberFormat="1" applyFont="1" applyBorder="1" applyAlignment="1">
      <alignment horizontal="center" vertical="center"/>
    </xf>
    <xf numFmtId="0" fontId="5" fillId="0" borderId="2" xfId="0" applyNumberFormat="1" applyFont="1" applyBorder="1" applyAlignment="1">
      <alignment vertical="center" wrapText="1"/>
    </xf>
    <xf numFmtId="0" fontId="6" fillId="0" borderId="2" xfId="0" applyNumberFormat="1" applyFont="1" applyBorder="1" applyProtection="1">
      <alignment vertical="center"/>
      <protection locked="0"/>
    </xf>
    <xf numFmtId="0" fontId="6" fillId="0" borderId="2" xfId="0" applyNumberFormat="1" applyFont="1" applyBorder="1" applyAlignment="1" applyProtection="1">
      <alignment vertical="center" wrapText="1"/>
      <protection locked="0"/>
    </xf>
    <xf numFmtId="192" fontId="6" fillId="0" borderId="2" xfId="0" applyNumberFormat="1" applyFont="1" applyBorder="1" applyProtection="1">
      <alignment vertical="center"/>
      <protection locked="0"/>
    </xf>
    <xf numFmtId="0" fontId="4" fillId="0" borderId="2" xfId="0" applyNumberFormat="1" applyFont="1" applyBorder="1" applyProtection="1">
      <alignment vertical="center"/>
      <protection locked="0"/>
    </xf>
    <xf numFmtId="0" fontId="5" fillId="0" borderId="2" xfId="0" applyNumberFormat="1" applyFont="1" applyBorder="1" applyAlignment="1" applyProtection="1">
      <alignment vertical="center" wrapText="1"/>
      <protection locked="0"/>
    </xf>
    <xf numFmtId="0" fontId="6" fillId="0" borderId="2" xfId="0" applyNumberFormat="1" applyFont="1" applyBorder="1">
      <alignment vertical="center"/>
    </xf>
    <xf numFmtId="0" fontId="6" fillId="0" borderId="2" xfId="0" applyNumberFormat="1" applyFont="1" applyBorder="1" applyAlignment="1">
      <alignment vertical="center" wrapText="1"/>
    </xf>
    <xf numFmtId="192" fontId="6" fillId="0" borderId="2" xfId="0" applyNumberFormat="1" applyFont="1" applyBorder="1">
      <alignment vertical="center"/>
    </xf>
    <xf numFmtId="0" fontId="1" fillId="0" borderId="2" xfId="0" applyNumberFormat="1" applyFont="1" applyBorder="1" applyAlignment="1">
      <alignment horizontal="center" vertical="center"/>
    </xf>
    <xf numFmtId="0" fontId="7" fillId="0" borderId="2" xfId="0" applyNumberFormat="1" applyFont="1" applyBorder="1" applyAlignment="1">
      <alignment horizontal="center" vertical="center" wrapText="1"/>
    </xf>
    <xf numFmtId="192" fontId="1" fillId="0" borderId="2" xfId="0" applyNumberFormat="1" applyFont="1" applyBorder="1" applyAlignment="1">
      <alignment horizontal="center" vertical="center"/>
    </xf>
    <xf numFmtId="0" fontId="1" fillId="0" borderId="2" xfId="128" applyNumberFormat="1" applyFont="1" applyBorder="1" applyAlignment="1">
      <alignment vertical="center"/>
    </xf>
    <xf numFmtId="0" fontId="8" fillId="0" borderId="2" xfId="128" applyNumberFormat="1" applyFont="1" applyBorder="1" applyAlignment="1">
      <alignment vertical="center" wrapText="1"/>
    </xf>
    <xf numFmtId="177" fontId="0" fillId="0" borderId="2" xfId="0" applyBorder="1" applyAlignment="1">
      <alignment horizontal="center" vertical="center"/>
    </xf>
    <xf numFmtId="0" fontId="10" fillId="0" borderId="2" xfId="0" applyNumberFormat="1" applyFont="1" applyBorder="1" applyAlignment="1">
      <alignment horizontal="center" vertical="center"/>
    </xf>
    <xf numFmtId="177" fontId="10" fillId="0" borderId="2" xfId="0" applyFont="1" applyBorder="1" applyAlignment="1">
      <alignment horizontal="left" vertical="center"/>
    </xf>
    <xf numFmtId="192" fontId="10" fillId="0" borderId="2" xfId="0" applyNumberFormat="1" applyFont="1" applyBorder="1" applyAlignment="1">
      <alignment horizontal="center" vertical="center"/>
    </xf>
    <xf numFmtId="177" fontId="10" fillId="0" borderId="2" xfId="0" applyFont="1" applyBorder="1" applyAlignment="1">
      <alignment horizontal="center" vertical="center"/>
    </xf>
    <xf numFmtId="177" fontId="9" fillId="0" borderId="0" xfId="0" applyFont="1" applyBorder="1" applyAlignment="1">
      <alignment horizontal="center" vertical="center"/>
    </xf>
    <xf numFmtId="177" fontId="9" fillId="0" borderId="0" xfId="0" applyFont="1" applyAlignment="1">
      <alignment horizontal="center" vertical="center"/>
    </xf>
    <xf numFmtId="0" fontId="3" fillId="0" borderId="1" xfId="128" applyNumberFormat="1" applyFont="1" applyBorder="1" applyAlignment="1">
      <alignment horizontal="center" vertical="center"/>
    </xf>
    <xf numFmtId="177" fontId="49" fillId="0" borderId="0" xfId="0" applyFont="1" applyBorder="1" applyAlignment="1">
      <alignment horizontal="center" vertical="center"/>
    </xf>
  </cellXfs>
  <cellStyles count="223">
    <cellStyle name=" 1" xfId="2" xr:uid="{00000000-0005-0000-0000-000031000000}"/>
    <cellStyle name=" 1 2" xfId="3" xr:uid="{00000000-0005-0000-0000-000032000000}"/>
    <cellStyle name="_068-餐饮部车类-合同清单" xfId="4" xr:uid="{00000000-0005-0000-0000-000033000000}"/>
    <cellStyle name="_13 Glassware 0407" xfId="5" xr:uid="{00000000-0005-0000-0000-000034000000}"/>
    <cellStyle name="_ET_STYLE_NoName_00_" xfId="6" xr:uid="{00000000-0005-0000-0000-000035000000}"/>
    <cellStyle name="_ET_STYLE_NoName_00_ 2" xfId="7" xr:uid="{00000000-0005-0000-0000-000036000000}"/>
    <cellStyle name="_ET_STYLE_NoName_00_ 3" xfId="8" xr:uid="{00000000-0005-0000-0000-000037000000}"/>
    <cellStyle name="_ET_STYLE_NoName_00_ 4" xfId="9" xr:uid="{00000000-0005-0000-0000-000038000000}"/>
    <cellStyle name="_ET_STYLE_NoName_00__015-进口瓷骨瓷-合同清单-大卫铂高(修改)" xfId="10" xr:uid="{00000000-0005-0000-0000-000039000000}"/>
    <cellStyle name="_ET_STYLE_NoName_00__015-进口瓷骨瓷清单-合同清单-大卫铂高" xfId="11" xr:uid="{00000000-0005-0000-0000-00003A000000}"/>
    <cellStyle name="_ET_STYLE_NoName_00__067-房务部车类-合同清单" xfId="12" xr:uid="{00000000-0005-0000-0000-00003B000000}"/>
    <cellStyle name="_ET_STYLE_NoName_00__068-餐饮部车类-合同清单" xfId="13" xr:uid="{00000000-0005-0000-0000-00003C000000}"/>
    <cellStyle name="_Unexpected%20list%20SZJW57%20(2008-10-28)(1)" xfId="14" xr:uid="{00000000-0005-0000-0000-00003D000000}"/>
    <cellStyle name="0,0_x000a__x000a_NA_x000a__x000a_" xfId="15" xr:uid="{00000000-0005-0000-0000-00003E000000}"/>
    <cellStyle name="0,0_x000a__x000a_NA_x000a__x000a_ 2" xfId="16" xr:uid="{00000000-0005-0000-0000-00003F000000}"/>
    <cellStyle name="0,0_x000d__x000a_NA_x000d__x000a_" xfId="17" xr:uid="{00000000-0005-0000-0000-000040000000}"/>
    <cellStyle name="0,0_x000d__x000a_NA_x000d__x000a_ 2" xfId="18" xr:uid="{00000000-0005-0000-0000-000041000000}"/>
    <cellStyle name="0,0_x000d__x000a_NA_x000d__x000a_ 3" xfId="19" xr:uid="{00000000-0005-0000-0000-000042000000}"/>
    <cellStyle name="0,0_x000d__x000a_NA_x000d__x000a_ 4" xfId="20" xr:uid="{00000000-0005-0000-0000-000043000000}"/>
    <cellStyle name="0,0_x000d__x000a_NA_x000d__x000a__004-AV设备、bose音响-合同清单-宽煌" xfId="21" xr:uid="{00000000-0005-0000-0000-000044000000}"/>
    <cellStyle name="0,0_x005f_x000a__x005f_x000a_NA_x005f_x000a__x005f_x000a_" xfId="22" xr:uid="{00000000-0005-0000-0000-000045000000}"/>
    <cellStyle name="20% - Accent1 2" xfId="23" xr:uid="{00000000-0005-0000-0000-000046000000}"/>
    <cellStyle name="20% - Accent2 2" xfId="24" xr:uid="{00000000-0005-0000-0000-000047000000}"/>
    <cellStyle name="20% - Accent3 2" xfId="25" xr:uid="{00000000-0005-0000-0000-000048000000}"/>
    <cellStyle name="20% - Accent4 2" xfId="26" xr:uid="{00000000-0005-0000-0000-000049000000}"/>
    <cellStyle name="20% - Accent5 2" xfId="27" xr:uid="{00000000-0005-0000-0000-00004A000000}"/>
    <cellStyle name="20% - Accent6 2" xfId="28" xr:uid="{00000000-0005-0000-0000-00004B000000}"/>
    <cellStyle name="40% - Accent1 2" xfId="29" xr:uid="{00000000-0005-0000-0000-00004C000000}"/>
    <cellStyle name="40% - Accent2 2" xfId="30" xr:uid="{00000000-0005-0000-0000-00004D000000}"/>
    <cellStyle name="40% - Accent3 2" xfId="31" xr:uid="{00000000-0005-0000-0000-00004E000000}"/>
    <cellStyle name="40% - Accent4 2" xfId="32" xr:uid="{00000000-0005-0000-0000-00004F000000}"/>
    <cellStyle name="40% - Accent5 2" xfId="33" xr:uid="{00000000-0005-0000-0000-000050000000}"/>
    <cellStyle name="40% - Accent6 2" xfId="34" xr:uid="{00000000-0005-0000-0000-000051000000}"/>
    <cellStyle name="60% - Accent1 2" xfId="35" xr:uid="{00000000-0005-0000-0000-000052000000}"/>
    <cellStyle name="60% - Accent2 2" xfId="36" xr:uid="{00000000-0005-0000-0000-000053000000}"/>
    <cellStyle name="60% - Accent3 2" xfId="37" xr:uid="{00000000-0005-0000-0000-000054000000}"/>
    <cellStyle name="60% - Accent4 2" xfId="38" xr:uid="{00000000-0005-0000-0000-000055000000}"/>
    <cellStyle name="60% - Accent5 2" xfId="39" xr:uid="{00000000-0005-0000-0000-000056000000}"/>
    <cellStyle name="60% - Accent6 2" xfId="40" xr:uid="{00000000-0005-0000-0000-000057000000}"/>
    <cellStyle name="Accent1 2" xfId="41" xr:uid="{00000000-0005-0000-0000-000058000000}"/>
    <cellStyle name="Accent2 2" xfId="42" xr:uid="{00000000-0005-0000-0000-000059000000}"/>
    <cellStyle name="Accent3 2" xfId="43" xr:uid="{00000000-0005-0000-0000-00005A000000}"/>
    <cellStyle name="Accent4 2" xfId="44" xr:uid="{00000000-0005-0000-0000-00005B000000}"/>
    <cellStyle name="Accent5 2" xfId="45" xr:uid="{00000000-0005-0000-0000-00005C000000}"/>
    <cellStyle name="Accent6 2" xfId="46" xr:uid="{00000000-0005-0000-0000-00005D000000}"/>
    <cellStyle name="Bad 2" xfId="47" xr:uid="{00000000-0005-0000-0000-00005E000000}"/>
    <cellStyle name="bookman top border" xfId="48" xr:uid="{00000000-0005-0000-0000-00005F000000}"/>
    <cellStyle name="bookman top border2" xfId="49" xr:uid="{00000000-0005-0000-0000-000060000000}"/>
    <cellStyle name="bookman top border3" xfId="50" xr:uid="{00000000-0005-0000-0000-000061000000}"/>
    <cellStyle name="bookman top border4" xfId="51" xr:uid="{00000000-0005-0000-0000-000062000000}"/>
    <cellStyle name="Calculation 2" xfId="52" xr:uid="{00000000-0005-0000-0000-000063000000}"/>
    <cellStyle name="Check Cell 2" xfId="53" xr:uid="{00000000-0005-0000-0000-000064000000}"/>
    <cellStyle name="Comma [0] 2" xfId="54" xr:uid="{00000000-0005-0000-0000-000065000000}"/>
    <cellStyle name="Comma [0] 3" xfId="55" xr:uid="{00000000-0005-0000-0000-000066000000}"/>
    <cellStyle name="Comma [0] 4" xfId="56" xr:uid="{00000000-0005-0000-0000-000067000000}"/>
    <cellStyle name="Comma 2" xfId="57" xr:uid="{00000000-0005-0000-0000-000068000000}"/>
    <cellStyle name="Comma 2 2" xfId="58" xr:uid="{00000000-0005-0000-0000-000069000000}"/>
    <cellStyle name="Comma 2 2 2" xfId="59" xr:uid="{00000000-0005-0000-0000-00006A000000}"/>
    <cellStyle name="Comma 2 2 3" xfId="60" xr:uid="{00000000-0005-0000-0000-00006B000000}"/>
    <cellStyle name="Comma 2 3" xfId="61" xr:uid="{00000000-0005-0000-0000-00006C000000}"/>
    <cellStyle name="Comma 3" xfId="62" xr:uid="{00000000-0005-0000-0000-00006D000000}"/>
    <cellStyle name="Comma 4" xfId="63" xr:uid="{00000000-0005-0000-0000-00006E000000}"/>
    <cellStyle name="Comma 5" xfId="64" xr:uid="{00000000-0005-0000-0000-00006F000000}"/>
    <cellStyle name="Comma 6" xfId="65" xr:uid="{00000000-0005-0000-0000-000070000000}"/>
    <cellStyle name="Comma 7" xfId="66" xr:uid="{00000000-0005-0000-0000-000071000000}"/>
    <cellStyle name="Comma 8" xfId="67" xr:uid="{00000000-0005-0000-0000-000072000000}"/>
    <cellStyle name="Comma 9" xfId="68" xr:uid="{00000000-0005-0000-0000-000073000000}"/>
    <cellStyle name="Comma_F&amp;B Master HOE Haikou Frank" xfId="69" xr:uid="{00000000-0005-0000-0000-000074000000}"/>
    <cellStyle name="Currency [0] 2" xfId="70" xr:uid="{00000000-0005-0000-0000-000075000000}"/>
    <cellStyle name="Currency 2" xfId="71" xr:uid="{00000000-0005-0000-0000-000076000000}"/>
    <cellStyle name="Currency 3" xfId="72" xr:uid="{00000000-0005-0000-0000-000077000000}"/>
    <cellStyle name="Currency_HOE FB Trolley" xfId="73" xr:uid="{00000000-0005-0000-0000-000078000000}"/>
    <cellStyle name="Dezimal_5Su final-Wuhan" xfId="74" xr:uid="{00000000-0005-0000-0000-000079000000}"/>
    <cellStyle name="Euro" xfId="75" xr:uid="{00000000-0005-0000-0000-00007A000000}"/>
    <cellStyle name="Explanatory Text 2" xfId="76" xr:uid="{00000000-0005-0000-0000-00007B000000}"/>
    <cellStyle name="Good 2" xfId="77" xr:uid="{00000000-0005-0000-0000-00007C000000}"/>
    <cellStyle name="Heading 1 2" xfId="78" xr:uid="{00000000-0005-0000-0000-00007D000000}"/>
    <cellStyle name="Heading 2 2" xfId="79" xr:uid="{00000000-0005-0000-0000-00007E000000}"/>
    <cellStyle name="Heading 3 2" xfId="80" xr:uid="{00000000-0005-0000-0000-00007F000000}"/>
    <cellStyle name="Heading 4 2" xfId="81" xr:uid="{00000000-0005-0000-0000-000080000000}"/>
    <cellStyle name="Hyperlink 2" xfId="82" xr:uid="{00000000-0005-0000-0000-000081000000}"/>
    <cellStyle name="Hyperlink 3" xfId="83" xr:uid="{00000000-0005-0000-0000-000082000000}"/>
    <cellStyle name="Input 2" xfId="84" xr:uid="{00000000-0005-0000-0000-000083000000}"/>
    <cellStyle name="Linked Cell 2" xfId="85" xr:uid="{00000000-0005-0000-0000-000084000000}"/>
    <cellStyle name="Neutral 2" xfId="86" xr:uid="{00000000-0005-0000-0000-000085000000}"/>
    <cellStyle name="Normal 1" xfId="87" xr:uid="{00000000-0005-0000-0000-000086000000}"/>
    <cellStyle name="Normal 10" xfId="88" xr:uid="{00000000-0005-0000-0000-000087000000}"/>
    <cellStyle name="Normal 11" xfId="89" xr:uid="{00000000-0005-0000-0000-000088000000}"/>
    <cellStyle name="Normal 12" xfId="90" xr:uid="{00000000-0005-0000-0000-000089000000}"/>
    <cellStyle name="Normal 13" xfId="91" xr:uid="{00000000-0005-0000-0000-00008A000000}"/>
    <cellStyle name="Normal 14" xfId="92" xr:uid="{00000000-0005-0000-0000-00008B000000}"/>
    <cellStyle name="Normal 15" xfId="93" xr:uid="{00000000-0005-0000-0000-00008C000000}"/>
    <cellStyle name="Normal 16" xfId="94" xr:uid="{00000000-0005-0000-0000-00008D000000}"/>
    <cellStyle name="Normal 17" xfId="95" xr:uid="{00000000-0005-0000-0000-00008E000000}"/>
    <cellStyle name="Normal 18" xfId="96" xr:uid="{00000000-0005-0000-0000-00008F000000}"/>
    <cellStyle name="Normal 2" xfId="97" xr:uid="{00000000-0005-0000-0000-000090000000}"/>
    <cellStyle name="Normal 2 2" xfId="98" xr:uid="{00000000-0005-0000-0000-000091000000}"/>
    <cellStyle name="Normal 2 21" xfId="99" xr:uid="{00000000-0005-0000-0000-000092000000}"/>
    <cellStyle name="Normal 2 23" xfId="100" xr:uid="{00000000-0005-0000-0000-000093000000}"/>
    <cellStyle name="Normal 2 3" xfId="101" xr:uid="{00000000-0005-0000-0000-000094000000}"/>
    <cellStyle name="Normal 2 4" xfId="102" xr:uid="{00000000-0005-0000-0000-000095000000}"/>
    <cellStyle name="Normal 2 5" xfId="103" xr:uid="{00000000-0005-0000-0000-000096000000}"/>
    <cellStyle name="Normal 2 6" xfId="104" xr:uid="{00000000-0005-0000-0000-000097000000}"/>
    <cellStyle name="Normal 2 7" xfId="105" xr:uid="{00000000-0005-0000-0000-000098000000}"/>
    <cellStyle name="Normal 2 8" xfId="106" xr:uid="{00000000-0005-0000-0000-000099000000}"/>
    <cellStyle name="Normal 2 9" xfId="107" xr:uid="{00000000-0005-0000-0000-00009A000000}"/>
    <cellStyle name="Normal 2_2008-09 Shenzhen Marriott 5SUs Budget" xfId="108" xr:uid="{00000000-0005-0000-0000-00009B000000}"/>
    <cellStyle name="Normal 3" xfId="109" xr:uid="{00000000-0005-0000-0000-00009C000000}"/>
    <cellStyle name="Normal 3 2" xfId="110" xr:uid="{00000000-0005-0000-0000-00009D000000}"/>
    <cellStyle name="Normal 3 6 2 2 4" xfId="111" xr:uid="{00000000-0005-0000-0000-00009E000000}"/>
    <cellStyle name="Normal 4" xfId="112" xr:uid="{00000000-0005-0000-0000-00009F000000}"/>
    <cellStyle name="Normal 4 2" xfId="113" xr:uid="{00000000-0005-0000-0000-0000A0000000}"/>
    <cellStyle name="Normal 5" xfId="114" xr:uid="{00000000-0005-0000-0000-0000A1000000}"/>
    <cellStyle name="Normal 5 2" xfId="115" xr:uid="{00000000-0005-0000-0000-0000A2000000}"/>
    <cellStyle name="Normal 6" xfId="116" xr:uid="{00000000-0005-0000-0000-0000A3000000}"/>
    <cellStyle name="Normal 6 2" xfId="117" xr:uid="{00000000-0005-0000-0000-0000A4000000}"/>
    <cellStyle name="Normal 7" xfId="118" xr:uid="{00000000-0005-0000-0000-0000A5000000}"/>
    <cellStyle name="Normal 8" xfId="119" xr:uid="{00000000-0005-0000-0000-0000A6000000}"/>
    <cellStyle name="Normal 9" xfId="120" xr:uid="{00000000-0005-0000-0000-0000A7000000}"/>
    <cellStyle name="Normal_Automotive Quote (2)" xfId="121" xr:uid="{00000000-0005-0000-0000-0000A8000000}"/>
    <cellStyle name="Note 2" xfId="122" xr:uid="{00000000-0005-0000-0000-0000A9000000}"/>
    <cellStyle name="Output 2" xfId="123" xr:uid="{00000000-0005-0000-0000-0000AA000000}"/>
    <cellStyle name="Percent 2" xfId="124" xr:uid="{00000000-0005-0000-0000-0000AB000000}"/>
    <cellStyle name="Percent 3" xfId="125" xr:uid="{00000000-0005-0000-0000-0000AC000000}"/>
    <cellStyle name="Standard_5SU (Engineering)" xfId="126" xr:uid="{00000000-0005-0000-0000-0000AD000000}"/>
    <cellStyle name="Stil 1" xfId="127" xr:uid="{00000000-0005-0000-0000-0000AE000000}"/>
    <cellStyle name="Style 1" xfId="128" xr:uid="{00000000-0005-0000-0000-0000AF000000}"/>
    <cellStyle name="Style 1 2" xfId="129" xr:uid="{00000000-0005-0000-0000-0000B0000000}"/>
    <cellStyle name="Style 1 3" xfId="130" xr:uid="{00000000-0005-0000-0000-0000B1000000}"/>
    <cellStyle name="Style 1 4" xfId="131" xr:uid="{00000000-0005-0000-0000-0000B2000000}"/>
    <cellStyle name="Style 1 5" xfId="132" xr:uid="{00000000-0005-0000-0000-0000B3000000}"/>
    <cellStyle name="Style 1 6" xfId="133" xr:uid="{00000000-0005-0000-0000-0000B4000000}"/>
    <cellStyle name="Style 1 9" xfId="134" xr:uid="{00000000-0005-0000-0000-0000B5000000}"/>
    <cellStyle name="TableStyleLight1" xfId="135" xr:uid="{00000000-0005-0000-0000-0000B6000000}"/>
    <cellStyle name="Title 2" xfId="136" xr:uid="{00000000-0005-0000-0000-0000B7000000}"/>
    <cellStyle name="Total 2" xfId="137" xr:uid="{00000000-0005-0000-0000-0000B8000000}"/>
    <cellStyle name="Warning Text 2" xfId="138" xr:uid="{00000000-0005-0000-0000-0000B9000000}"/>
    <cellStyle name="xlt" xfId="139" xr:uid="{00000000-0005-0000-0000-0000BA000000}"/>
    <cellStyle name="เครื่องหมายจุลภาค_Catalogue Issued on February 11, 2005" xfId="140" xr:uid="{00000000-0005-0000-0000-0000BB000000}"/>
    <cellStyle name="ปกติ_Catalogue Issued on February 11, 2005" xfId="141" xr:uid="{00000000-0005-0000-0000-0000BC000000}"/>
    <cellStyle name="百分比 2" xfId="142" xr:uid="{00000000-0005-0000-0000-0000BD000000}"/>
    <cellStyle name="標準_Sheet1" xfId="143" xr:uid="{00000000-0005-0000-0000-0000BE000000}"/>
    <cellStyle name="常规" xfId="0" builtinId="0"/>
    <cellStyle name="常规 10" xfId="144" xr:uid="{00000000-0005-0000-0000-0000BF000000}"/>
    <cellStyle name="常规 10 2" xfId="145" xr:uid="{00000000-0005-0000-0000-0000C0000000}"/>
    <cellStyle name="常规 11" xfId="146" xr:uid="{00000000-0005-0000-0000-0000C1000000}"/>
    <cellStyle name="常规 11 7 2" xfId="147" xr:uid="{00000000-0005-0000-0000-0000C2000000}"/>
    <cellStyle name="常规 11 7 2 4" xfId="148" xr:uid="{00000000-0005-0000-0000-0000C3000000}"/>
    <cellStyle name="常规 11 7 2 4 2 2 3" xfId="149" xr:uid="{00000000-0005-0000-0000-0000C4000000}"/>
    <cellStyle name="常规 12" xfId="150" xr:uid="{00000000-0005-0000-0000-0000C5000000}"/>
    <cellStyle name="常规 12 10 5 2 2" xfId="151" xr:uid="{00000000-0005-0000-0000-0000C6000000}"/>
    <cellStyle name="常规 12 10 5 2 2 2" xfId="152" xr:uid="{00000000-0005-0000-0000-0000C7000000}"/>
    <cellStyle name="常规 12 10 5 2 2 2 3" xfId="153" xr:uid="{00000000-0005-0000-0000-0000C8000000}"/>
    <cellStyle name="常规 12 10 5 3 2 3" xfId="154" xr:uid="{00000000-0005-0000-0000-0000C9000000}"/>
    <cellStyle name="常规 13" xfId="155" xr:uid="{00000000-0005-0000-0000-0000CA000000}"/>
    <cellStyle name="常规 14" xfId="156" xr:uid="{00000000-0005-0000-0000-0000CB000000}"/>
    <cellStyle name="常规 15" xfId="157" xr:uid="{00000000-0005-0000-0000-0000CC000000}"/>
    <cellStyle name="常规 2" xfId="158" xr:uid="{00000000-0005-0000-0000-0000CD000000}"/>
    <cellStyle name="常规 2 2" xfId="159" xr:uid="{00000000-0005-0000-0000-0000CE000000}"/>
    <cellStyle name="常规 2 2 10" xfId="160" xr:uid="{00000000-0005-0000-0000-0000CF000000}"/>
    <cellStyle name="常规 2 2 16 2 2 2 2 2" xfId="161" xr:uid="{00000000-0005-0000-0000-0000D0000000}"/>
    <cellStyle name="常规 2 2 2 2 2 3 4" xfId="162" xr:uid="{00000000-0005-0000-0000-0000D1000000}"/>
    <cellStyle name="常规 2 3" xfId="163" xr:uid="{00000000-0005-0000-0000-0000D2000000}"/>
    <cellStyle name="常规 2 4" xfId="164" xr:uid="{00000000-0005-0000-0000-0000D3000000}"/>
    <cellStyle name="常规 2 5" xfId="165" xr:uid="{00000000-0005-0000-0000-0000D4000000}"/>
    <cellStyle name="常规 2 6" xfId="166" xr:uid="{00000000-0005-0000-0000-0000D5000000}"/>
    <cellStyle name="常规 2 7" xfId="167" xr:uid="{00000000-0005-0000-0000-0000D6000000}"/>
    <cellStyle name="常规 2_006-会议设备-合同清单" xfId="168" xr:uid="{00000000-0005-0000-0000-0000D7000000}"/>
    <cellStyle name="常规 3" xfId="169" xr:uid="{00000000-0005-0000-0000-0000D8000000}"/>
    <cellStyle name="常规 3 2" xfId="170" xr:uid="{00000000-0005-0000-0000-0000D9000000}"/>
    <cellStyle name="常规 3 3" xfId="171" xr:uid="{00000000-0005-0000-0000-0000DA000000}"/>
    <cellStyle name="常规 3 4" xfId="172" xr:uid="{00000000-0005-0000-0000-0000DB000000}"/>
    <cellStyle name="常规 3 5" xfId="173" xr:uid="{00000000-0005-0000-0000-0000DC000000}"/>
    <cellStyle name="常规 4" xfId="174" xr:uid="{00000000-0005-0000-0000-0000DD000000}"/>
    <cellStyle name="常规 4 2" xfId="175" xr:uid="{00000000-0005-0000-0000-0000DE000000}"/>
    <cellStyle name="常规 5" xfId="176" xr:uid="{00000000-0005-0000-0000-0000DF000000}"/>
    <cellStyle name="常规 6" xfId="177" xr:uid="{00000000-0005-0000-0000-0000E0000000}"/>
    <cellStyle name="常规 7" xfId="178" xr:uid="{00000000-0005-0000-0000-0000E1000000}"/>
    <cellStyle name="常规 8" xfId="179" xr:uid="{00000000-0005-0000-0000-0000E2000000}"/>
    <cellStyle name="常规 9" xfId="180" xr:uid="{00000000-0005-0000-0000-0000E3000000}"/>
    <cellStyle name="常规_Rooms HOE GQ-35" xfId="181" xr:uid="{00000000-0005-0000-0000-0000E4000000}"/>
    <cellStyle name="超级链接" xfId="182" xr:uid="{00000000-0005-0000-0000-0000E5000000}"/>
    <cellStyle name="超链接 2" xfId="183" xr:uid="{00000000-0005-0000-0000-0000E6000000}"/>
    <cellStyle name="后继超级链接" xfId="184" xr:uid="{00000000-0005-0000-0000-0000E7000000}"/>
    <cellStyle name="货币 3" xfId="185" xr:uid="{00000000-0005-0000-0000-0000E8000000}"/>
    <cellStyle name="貨幣_Sheet1" xfId="186" xr:uid="{00000000-0005-0000-0000-0000E9000000}"/>
    <cellStyle name="普通 2" xfId="187" xr:uid="{00000000-0005-0000-0000-0000EA000000}"/>
    <cellStyle name="千分位[0]_Sheet1" xfId="188" xr:uid="{00000000-0005-0000-0000-0000EB000000}"/>
    <cellStyle name="千分位_Quotation - 34_Kitchen Knife_All Other Kitchen_Revised" xfId="189" xr:uid="{00000000-0005-0000-0000-0000EC000000}"/>
    <cellStyle name="千位分隔" xfId="1" builtinId="3"/>
    <cellStyle name="千位分隔 10" xfId="190" xr:uid="{00000000-0005-0000-0000-0000ED000000}"/>
    <cellStyle name="千位分隔 11" xfId="191" xr:uid="{00000000-0005-0000-0000-0000EE000000}"/>
    <cellStyle name="千位分隔 12" xfId="192" xr:uid="{00000000-0005-0000-0000-0000EF000000}"/>
    <cellStyle name="千位分隔 13" xfId="193" xr:uid="{00000000-0005-0000-0000-0000F0000000}"/>
    <cellStyle name="千位分隔 14" xfId="194" xr:uid="{00000000-0005-0000-0000-0000F1000000}"/>
    <cellStyle name="千位分隔 15" xfId="195" xr:uid="{00000000-0005-0000-0000-0000F2000000}"/>
    <cellStyle name="千位分隔 16" xfId="196" xr:uid="{00000000-0005-0000-0000-0000F3000000}"/>
    <cellStyle name="千位分隔 16 2" xfId="197" xr:uid="{00000000-0005-0000-0000-0000F4000000}"/>
    <cellStyle name="千位分隔 17" xfId="198" xr:uid="{00000000-0005-0000-0000-0000F5000000}"/>
    <cellStyle name="千位分隔 18" xfId="199" xr:uid="{00000000-0005-0000-0000-0000F6000000}"/>
    <cellStyle name="千位分隔 18 2" xfId="200" xr:uid="{00000000-0005-0000-0000-0000F7000000}"/>
    <cellStyle name="千位分隔 2" xfId="201" xr:uid="{00000000-0005-0000-0000-0000F8000000}"/>
    <cellStyle name="千位分隔 2 2" xfId="202" xr:uid="{00000000-0005-0000-0000-0000F9000000}"/>
    <cellStyle name="千位分隔 2 3" xfId="203" xr:uid="{00000000-0005-0000-0000-0000FA000000}"/>
    <cellStyle name="千位分隔 2 4" xfId="204" xr:uid="{00000000-0005-0000-0000-0000FB000000}"/>
    <cellStyle name="千位分隔 2_006-会议设备-合同清单" xfId="205" xr:uid="{00000000-0005-0000-0000-0000FC000000}"/>
    <cellStyle name="千位分隔 3" xfId="206" xr:uid="{00000000-0005-0000-0000-0000FD000000}"/>
    <cellStyle name="千位分隔 4" xfId="207" xr:uid="{00000000-0005-0000-0000-0000FE000000}"/>
    <cellStyle name="千位分隔 5" xfId="208" xr:uid="{00000000-0005-0000-0000-0000FF000000}"/>
    <cellStyle name="千位分隔 6" xfId="209" xr:uid="{00000000-0005-0000-0000-000000010000}"/>
    <cellStyle name="千位分隔 6 2" xfId="210" xr:uid="{00000000-0005-0000-0000-000001010000}"/>
    <cellStyle name="千位分隔 7" xfId="211" xr:uid="{00000000-0005-0000-0000-000002010000}"/>
    <cellStyle name="千位分隔 8" xfId="212" xr:uid="{00000000-0005-0000-0000-000003010000}"/>
    <cellStyle name="千位分隔 9" xfId="213" xr:uid="{00000000-0005-0000-0000-000004010000}"/>
    <cellStyle name="样式 1" xfId="214" xr:uid="{00000000-0005-0000-0000-000005010000}"/>
    <cellStyle name="样式 1 2" xfId="215" xr:uid="{00000000-0005-0000-0000-000006010000}"/>
    <cellStyle name="样式 1 3" xfId="216" xr:uid="{00000000-0005-0000-0000-000007010000}"/>
    <cellStyle name="样式 1 3 2" xfId="217" xr:uid="{00000000-0005-0000-0000-000008010000}"/>
    <cellStyle name="样式 1 4" xfId="218" xr:uid="{00000000-0005-0000-0000-000009010000}"/>
    <cellStyle name="样式 1 5" xfId="219" xr:uid="{00000000-0005-0000-0000-00000A010000}"/>
    <cellStyle name="一般 3" xfId="220" xr:uid="{00000000-0005-0000-0000-00000B010000}"/>
    <cellStyle name="一般_COLD KITCHEN" xfId="221" xr:uid="{00000000-0005-0000-0000-00000C010000}"/>
    <cellStyle name="표준_SUN" xfId="222" xr:uid="{00000000-0005-0000-0000-00000D010000}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FF00FF00"/>
      <color rgb="FFFFFFFF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theme" Target="theme/theme1.xml"/><Relationship Id="rId7" Type="http://schemas.microsoft.com/office/2022/10/relationships/richValueRel" Target="richData/richValueRel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microsoft.com/office/2017/10/relationships/person" Target="persons/person.xml"/><Relationship Id="rId5" Type="http://schemas.openxmlformats.org/officeDocument/2006/relationships/sharedStrings" Target="sharedStrings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richData/_rels/richValueRel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9">
  <rv s="0">
    <v>0</v>
    <v>5</v>
  </rv>
  <rv s="0">
    <v>1</v>
    <v>5</v>
  </rv>
  <rv s="0">
    <v>2</v>
    <v>5</v>
  </rv>
  <rv s="0">
    <v>3</v>
    <v>5</v>
  </rv>
  <rv s="0">
    <v>4</v>
    <v>5</v>
  </rv>
  <rv s="0">
    <v>5</v>
    <v>5</v>
  </rv>
  <rv s="0">
    <v>6</v>
    <v>5</v>
  </rv>
  <rv s="0">
    <v>7</v>
    <v>5</v>
  </rv>
  <rv s="0">
    <v>8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  <rel r:id="rId4"/>
  <rel r:id="rId5"/>
  <rel r:id="rId6"/>
  <rel r:id="rId7"/>
  <rel r:id="rId8"/>
  <rel r:id="rId9"/>
</richValueRel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D5"/>
  <sheetViews>
    <sheetView tabSelected="1" workbookViewId="0">
      <selection activeCell="C14" sqref="C14"/>
    </sheetView>
  </sheetViews>
  <sheetFormatPr defaultColWidth="9" defaultRowHeight="14.25"/>
  <cols>
    <col min="2" max="2" width="38.75" customWidth="1"/>
    <col min="3" max="3" width="17.5" customWidth="1"/>
  </cols>
  <sheetData>
    <row r="2" spans="1:4" ht="34.15" customHeight="1">
      <c r="A2" s="35" t="s">
        <v>43</v>
      </c>
      <c r="B2" s="33"/>
      <c r="C2" s="32"/>
      <c r="D2" s="33"/>
    </row>
    <row r="3" spans="1:4" ht="26.1" customHeight="1">
      <c r="A3" s="27" t="s">
        <v>0</v>
      </c>
      <c r="B3" s="27" t="s">
        <v>1</v>
      </c>
      <c r="C3" s="27" t="s">
        <v>2</v>
      </c>
      <c r="D3" s="27" t="s">
        <v>3</v>
      </c>
    </row>
    <row r="4" spans="1:4" ht="26.1" customHeight="1">
      <c r="A4" s="28">
        <v>1</v>
      </c>
      <c r="B4" s="29" t="s">
        <v>4</v>
      </c>
      <c r="C4" s="30">
        <f>'QG-27地垫已核'!J12</f>
        <v>0</v>
      </c>
      <c r="D4" s="31"/>
    </row>
    <row r="5" spans="1:4" ht="26.1" customHeight="1">
      <c r="A5" s="31"/>
      <c r="B5" s="31" t="s">
        <v>5</v>
      </c>
      <c r="C5" s="30">
        <f>SUM(C4:C4)</f>
        <v>0</v>
      </c>
      <c r="D5" s="31"/>
    </row>
  </sheetData>
  <mergeCells count="1">
    <mergeCell ref="A2:D2"/>
  </mergeCells>
  <phoneticPr fontId="48" type="noConversion"/>
  <pageMargins left="0.75" right="0.75" top="1" bottom="1" header="0.51180555555555596" footer="0.51180555555555596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  <pageSetUpPr fitToPage="1"/>
  </sheetPr>
  <dimension ref="A1:L12"/>
  <sheetViews>
    <sheetView view="pageBreakPreview" zoomScaleNormal="100" workbookViewId="0">
      <pane ySplit="2" topLeftCell="A3" activePane="bottomLeft" state="frozen"/>
      <selection pane="bottomLeft" activeCell="D4" sqref="D4"/>
    </sheetView>
  </sheetViews>
  <sheetFormatPr defaultColWidth="8" defaultRowHeight="12.75"/>
  <cols>
    <col min="1" max="1" width="5" style="5" customWidth="1"/>
    <col min="2" max="2" width="13.875" style="5" customWidth="1"/>
    <col min="3" max="3" width="17.125" style="5" customWidth="1"/>
    <col min="4" max="4" width="70" style="5" customWidth="1"/>
    <col min="5" max="5" width="6.5" style="6" customWidth="1"/>
    <col min="6" max="6" width="7" style="6" customWidth="1"/>
    <col min="7" max="7" width="9.625" style="5" customWidth="1"/>
    <col min="8" max="8" width="10.125" style="7" customWidth="1"/>
    <col min="9" max="9" width="11.625" style="7" customWidth="1"/>
    <col min="10" max="10" width="14.5" style="8" customWidth="1"/>
    <col min="11" max="11" width="20.75" style="5" customWidth="1"/>
    <col min="12" max="16384" width="8" style="5"/>
  </cols>
  <sheetData>
    <row r="1" spans="1:12" s="1" customFormat="1" ht="31.15" customHeight="1">
      <c r="A1" s="34" t="s">
        <v>4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</row>
    <row r="2" spans="1:12" s="2" customFormat="1" ht="19.149999999999999" customHeight="1">
      <c r="A2" s="9" t="s">
        <v>0</v>
      </c>
      <c r="B2" s="9" t="s">
        <v>6</v>
      </c>
      <c r="C2" s="9" t="s">
        <v>7</v>
      </c>
      <c r="D2" s="10" t="s">
        <v>8</v>
      </c>
      <c r="E2" s="9" t="s">
        <v>9</v>
      </c>
      <c r="F2" s="9" t="s">
        <v>10</v>
      </c>
      <c r="G2" s="9" t="s">
        <v>11</v>
      </c>
      <c r="H2" s="11" t="s">
        <v>12</v>
      </c>
      <c r="I2" s="11" t="s">
        <v>13</v>
      </c>
      <c r="J2" s="9" t="s">
        <v>14</v>
      </c>
      <c r="K2" s="12" t="s">
        <v>15</v>
      </c>
      <c r="L2" s="13" t="s">
        <v>3</v>
      </c>
    </row>
    <row r="3" spans="1:12" s="3" customFormat="1" ht="221.1" customHeight="1">
      <c r="A3" s="14">
        <v>1</v>
      </c>
      <c r="B3" s="14" t="s">
        <v>16</v>
      </c>
      <c r="C3" s="14" t="s">
        <v>17</v>
      </c>
      <c r="D3" s="15" t="s">
        <v>18</v>
      </c>
      <c r="E3" s="14" t="s">
        <v>19</v>
      </c>
      <c r="F3" s="14">
        <v>40</v>
      </c>
      <c r="G3" s="16"/>
      <c r="H3" s="16"/>
      <c r="I3" s="16"/>
      <c r="J3" s="16">
        <f>(H3+I3)*F3</f>
        <v>0</v>
      </c>
      <c r="K3" s="17" t="e" vm="1">
        <v>#VALUE!</v>
      </c>
      <c r="L3" s="18" t="s">
        <v>20</v>
      </c>
    </row>
    <row r="4" spans="1:12" s="2" customFormat="1" ht="149.1" customHeight="1">
      <c r="A4" s="14">
        <v>2</v>
      </c>
      <c r="B4" s="19" t="s">
        <v>21</v>
      </c>
      <c r="C4" s="14" t="s">
        <v>17</v>
      </c>
      <c r="D4" s="20" t="s">
        <v>22</v>
      </c>
      <c r="E4" s="19" t="s">
        <v>19</v>
      </c>
      <c r="F4" s="19">
        <v>14.4</v>
      </c>
      <c r="G4" s="21"/>
      <c r="H4" s="21"/>
      <c r="I4" s="21"/>
      <c r="J4" s="21">
        <f t="shared" ref="J4:J11" si="0">SUM(F4*G4)</f>
        <v>0</v>
      </c>
      <c r="K4" s="9" t="e" vm="2">
        <v>#VALUE!</v>
      </c>
      <c r="L4" s="13" t="s">
        <v>23</v>
      </c>
    </row>
    <row r="5" spans="1:12" s="2" customFormat="1" ht="132">
      <c r="A5" s="14">
        <v>3</v>
      </c>
      <c r="B5" s="19" t="s">
        <v>24</v>
      </c>
      <c r="C5" s="14" t="s">
        <v>17</v>
      </c>
      <c r="D5" s="20" t="s">
        <v>22</v>
      </c>
      <c r="E5" s="19" t="s">
        <v>19</v>
      </c>
      <c r="F5" s="19">
        <v>9</v>
      </c>
      <c r="G5" s="21"/>
      <c r="H5" s="21"/>
      <c r="I5" s="21"/>
      <c r="J5" s="21">
        <f t="shared" si="0"/>
        <v>0</v>
      </c>
      <c r="K5" s="9" t="e" vm="3">
        <v>#VALUE!</v>
      </c>
      <c r="L5" s="13" t="s">
        <v>25</v>
      </c>
    </row>
    <row r="6" spans="1:12" s="3" customFormat="1" ht="168">
      <c r="A6" s="14">
        <v>4</v>
      </c>
      <c r="B6" s="14" t="s">
        <v>26</v>
      </c>
      <c r="C6" s="14" t="s">
        <v>17</v>
      </c>
      <c r="D6" s="15" t="s">
        <v>27</v>
      </c>
      <c r="E6" s="14" t="s">
        <v>19</v>
      </c>
      <c r="F6" s="14">
        <v>34</v>
      </c>
      <c r="G6" s="16"/>
      <c r="H6" s="16"/>
      <c r="I6" s="16"/>
      <c r="J6" s="16">
        <f>(H6+I6)*F6</f>
        <v>0</v>
      </c>
      <c r="K6" s="17" t="e" vm="4">
        <v>#VALUE!</v>
      </c>
      <c r="L6" s="18" t="s">
        <v>28</v>
      </c>
    </row>
    <row r="7" spans="1:12" s="2" customFormat="1" ht="132">
      <c r="A7" s="14">
        <v>5</v>
      </c>
      <c r="B7" s="19" t="s">
        <v>29</v>
      </c>
      <c r="C7" s="14" t="s">
        <v>17</v>
      </c>
      <c r="D7" s="20" t="s">
        <v>30</v>
      </c>
      <c r="E7" s="19" t="s">
        <v>19</v>
      </c>
      <c r="F7" s="19">
        <v>15.3</v>
      </c>
      <c r="G7" s="21"/>
      <c r="H7" s="21"/>
      <c r="I7" s="21"/>
      <c r="J7" s="21">
        <f t="shared" si="0"/>
        <v>0</v>
      </c>
      <c r="K7" s="9" t="e" vm="5">
        <v>#VALUE!</v>
      </c>
      <c r="L7" s="13" t="s">
        <v>31</v>
      </c>
    </row>
    <row r="8" spans="1:12" s="2" customFormat="1" ht="85.5" customHeight="1">
      <c r="A8" s="14">
        <v>6</v>
      </c>
      <c r="B8" s="19" t="s">
        <v>32</v>
      </c>
      <c r="C8" s="14" t="s">
        <v>17</v>
      </c>
      <c r="D8" s="20" t="s">
        <v>33</v>
      </c>
      <c r="E8" s="19" t="s">
        <v>19</v>
      </c>
      <c r="F8" s="19">
        <v>10</v>
      </c>
      <c r="G8" s="21"/>
      <c r="H8" s="21"/>
      <c r="I8" s="21"/>
      <c r="J8" s="21">
        <f t="shared" si="0"/>
        <v>0</v>
      </c>
      <c r="K8" s="9" t="e" vm="6">
        <v>#VALUE!</v>
      </c>
      <c r="L8" s="13" t="s">
        <v>34</v>
      </c>
    </row>
    <row r="9" spans="1:12" s="2" customFormat="1" ht="137.25" customHeight="1">
      <c r="A9" s="14">
        <v>7</v>
      </c>
      <c r="B9" s="19" t="s">
        <v>35</v>
      </c>
      <c r="C9" s="14" t="s">
        <v>17</v>
      </c>
      <c r="D9" s="20" t="s">
        <v>22</v>
      </c>
      <c r="E9" s="19" t="s">
        <v>19</v>
      </c>
      <c r="F9" s="19">
        <v>30</v>
      </c>
      <c r="G9" s="21"/>
      <c r="H9" s="21"/>
      <c r="I9" s="21"/>
      <c r="J9" s="21">
        <f t="shared" si="0"/>
        <v>0</v>
      </c>
      <c r="K9" s="9" t="e" vm="7">
        <v>#VALUE!</v>
      </c>
      <c r="L9" s="13" t="s">
        <v>36</v>
      </c>
    </row>
    <row r="10" spans="1:12" s="2" customFormat="1" ht="154.5" customHeight="1">
      <c r="A10" s="14">
        <v>8</v>
      </c>
      <c r="B10" s="20" t="s">
        <v>37</v>
      </c>
      <c r="C10" s="14" t="s">
        <v>17</v>
      </c>
      <c r="D10" s="20" t="s">
        <v>38</v>
      </c>
      <c r="E10" s="19" t="s">
        <v>19</v>
      </c>
      <c r="F10" s="19">
        <v>260</v>
      </c>
      <c r="G10" s="21"/>
      <c r="H10" s="21"/>
      <c r="I10" s="21"/>
      <c r="J10" s="21">
        <f t="shared" si="0"/>
        <v>0</v>
      </c>
      <c r="K10" s="9" t="e" vm="8">
        <v>#VALUE!</v>
      </c>
      <c r="L10" s="13" t="s">
        <v>39</v>
      </c>
    </row>
    <row r="11" spans="1:12" s="2" customFormat="1" ht="96" customHeight="1">
      <c r="A11" s="14">
        <v>9</v>
      </c>
      <c r="B11" s="20" t="s">
        <v>40</v>
      </c>
      <c r="C11" s="14" t="s">
        <v>17</v>
      </c>
      <c r="D11" s="20" t="s">
        <v>41</v>
      </c>
      <c r="E11" s="19" t="s">
        <v>19</v>
      </c>
      <c r="F11" s="19">
        <v>20</v>
      </c>
      <c r="G11" s="21"/>
      <c r="H11" s="21"/>
      <c r="I11" s="21"/>
      <c r="J11" s="21">
        <f t="shared" si="0"/>
        <v>0</v>
      </c>
      <c r="K11" s="9" t="e" vm="9">
        <v>#VALUE!</v>
      </c>
      <c r="L11" s="13" t="s">
        <v>42</v>
      </c>
    </row>
    <row r="12" spans="1:12" s="4" customFormat="1" ht="37.15" customHeight="1">
      <c r="A12" s="14"/>
      <c r="B12" s="22"/>
      <c r="C12" s="22"/>
      <c r="D12" s="23" t="s">
        <v>5</v>
      </c>
      <c r="E12" s="22"/>
      <c r="F12" s="22"/>
      <c r="G12" s="22"/>
      <c r="H12" s="24"/>
      <c r="I12" s="24"/>
      <c r="J12" s="21">
        <f>SUM(J3:J11)</f>
        <v>0</v>
      </c>
      <c r="K12" s="25"/>
      <c r="L12" s="26"/>
    </row>
  </sheetData>
  <mergeCells count="1">
    <mergeCell ref="A1:L1"/>
  </mergeCells>
  <phoneticPr fontId="48" type="noConversion"/>
  <pageMargins left="0.75138888888888899" right="0.75138888888888899" top="0.70833333333333304" bottom="0.78680555555555598" header="0.5" footer="0.5"/>
  <pageSetup paperSize="9" scale="62" fitToHeight="0" orientation="landscape" horizontalDpi="300" verticalDpi="300" r:id="rId1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汇总表</vt:lpstr>
      <vt:lpstr>QG-27地垫已核</vt:lpstr>
      <vt:lpstr>'QG-27地垫已核'!Print_Area</vt:lpstr>
      <vt:lpstr>'QG-27地垫已核'!Print_Titles</vt:lpstr>
    </vt:vector>
  </TitlesOfParts>
  <Company>Sheraton Suzhou Hotel &amp; Towers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iPhone</dc:creator>
  <cp:lastModifiedBy>J Liu</cp:lastModifiedBy>
  <cp:lastPrinted>2020-10-14T06:36:00Z</cp:lastPrinted>
  <dcterms:created xsi:type="dcterms:W3CDTF">2005-12-03T03:48:00Z</dcterms:created>
  <dcterms:modified xsi:type="dcterms:W3CDTF">2026-02-08T02:19:02Z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7B8BDEB309D94976B5DFCCEE765C87F8_13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